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ins\Desktop\"/>
    </mc:Choice>
  </mc:AlternateContent>
  <xr:revisionPtr revIDLastSave="0" documentId="13_ncr:1_{840519A2-A3B0-4FCB-B614-4C88DDAD922B}" xr6:coauthVersionLast="47" xr6:coauthVersionMax="47" xr10:uidLastSave="{00000000-0000-0000-0000-000000000000}"/>
  <workbookProtection workbookPassword="C762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A65" i="1" s="1"/>
  <c r="C65" i="1"/>
  <c r="C63" i="1"/>
  <c r="C62" i="1"/>
  <c r="A64" i="1" l="1"/>
  <c r="A62" i="1"/>
  <c r="A63" i="1"/>
</calcChain>
</file>

<file path=xl/sharedStrings.xml><?xml version="1.0" encoding="utf-8"?>
<sst xmlns="http://schemas.openxmlformats.org/spreadsheetml/2006/main" count="61" uniqueCount="61">
  <si>
    <t>Level  1</t>
  </si>
  <si>
    <t>Level  3</t>
  </si>
  <si>
    <t>Level  4</t>
  </si>
  <si>
    <t>Orthostatic vital signs (lying, sitting, and standing) by CTRC staff</t>
  </si>
  <si>
    <t xml:space="preserve">Level  2 </t>
  </si>
  <si>
    <r>
      <t xml:space="preserve">Pediatric patients </t>
    </r>
    <r>
      <rPr>
        <b/>
        <sz val="12"/>
        <rFont val="Times New Roman"/>
        <family val="1"/>
      </rPr>
      <t>&lt; 16 years</t>
    </r>
    <r>
      <rPr>
        <sz val="12"/>
        <rFont val="Times New Roman"/>
        <family val="1"/>
      </rPr>
      <t xml:space="preserve"> old requiring intravenous agent administration with or without simple PK sampling </t>
    </r>
  </si>
  <si>
    <r>
      <t xml:space="preserve">Any protocol requiring </t>
    </r>
    <r>
      <rPr>
        <b/>
        <sz val="12"/>
        <rFont val="Times New Roman"/>
        <family val="1"/>
      </rPr>
      <t>assistance of two licensed nurses</t>
    </r>
    <r>
      <rPr>
        <sz val="12"/>
        <rFont val="Times New Roman"/>
        <family val="1"/>
      </rPr>
      <t xml:space="preserve"> at any time point for any length of time</t>
    </r>
  </si>
  <si>
    <t>OUTPATIENT - LEVEL OF CARE</t>
  </si>
  <si>
    <t>Description – Choose any Level 1 care and up to three of the following:</t>
  </si>
  <si>
    <t>Simple vital signs (adults or pediatrics) which includes height, weight, and O2 saturation by CTRC staff</t>
  </si>
  <si>
    <t xml:space="preserve">Visits greater than 8.5 hours:  </t>
  </si>
  <si>
    <t>Charge for Level of Care X Number of Patients X Number of Visits = CTRC Budget for Protocol (excludes visits over 8.5 hours)</t>
  </si>
  <si>
    <t>Description – Choose up to four of the following:</t>
  </si>
  <si>
    <t>Description - Visits lasting more than 8.5 hours will be charged a Level 4 fee plus current hourly rate for every hour thereafter.</t>
  </si>
  <si>
    <r>
      <t xml:space="preserve">Visit </t>
    </r>
    <r>
      <rPr>
        <b/>
        <sz val="12"/>
        <rFont val="Times New Roman"/>
        <family val="1"/>
      </rPr>
      <t>lasting up to 2.5 hours</t>
    </r>
  </si>
  <si>
    <t>Description - Visits generally lasting more than 4.5 hours but less than 6.5 hours AND can include any Level 1 care, at least 4 of Level 2 care, OR 1 of the following:</t>
  </si>
  <si>
    <t>Description - Visits lasting more than 6.5 hours, includes at least 2 Level 3 care, OR includes one or more of the following and may include any combination of Level 1 and 2 care:</t>
  </si>
  <si>
    <r>
      <t xml:space="preserve">Infusions involving </t>
    </r>
    <r>
      <rPr>
        <b/>
        <u/>
        <sz val="12"/>
        <rFont val="Times New Roman"/>
        <family val="1"/>
      </rPr>
      <t>MORE THAN ONE</t>
    </r>
    <r>
      <rPr>
        <sz val="12"/>
        <rFont val="Times New Roman"/>
        <family val="1"/>
      </rPr>
      <t xml:space="preserve"> of the following:  immunotherapies, investigational drugs, fluid boluses, blood products, electrolyte solutions, antibiotics, or other IV medication</t>
    </r>
  </si>
  <si>
    <r>
      <t xml:space="preserve">Visits requiring intravenous administration of a single agent such as investigational drugs, biotherapy or immunotherapy </t>
    </r>
    <r>
      <rPr>
        <b/>
        <u/>
        <sz val="12"/>
        <rFont val="Times New Roman"/>
        <family val="1"/>
      </rPr>
      <t>with specimen collections more frequently than every 30 minutes</t>
    </r>
    <r>
      <rPr>
        <sz val="12"/>
        <rFont val="Times New Roman"/>
        <family val="1"/>
      </rPr>
      <t xml:space="preserve">  (e.g. PK sampling, sputum collection, urine collection, swab collection) and may include other data collection (e.g. vital signs, pulse oximetry) at several time points throughout the visit</t>
    </r>
  </si>
  <si>
    <r>
      <t xml:space="preserve">Visits requiring nursing interventions or monitoring such as frequent dose adjustment of study drug </t>
    </r>
    <r>
      <rPr>
        <b/>
        <sz val="12"/>
        <rFont val="Times New Roman"/>
        <family val="1"/>
      </rPr>
      <t>over at least 1 hour</t>
    </r>
    <r>
      <rPr>
        <sz val="12"/>
        <rFont val="Times New Roman"/>
        <family val="1"/>
      </rPr>
      <t xml:space="preserve"> and/or frequent vital signs (e.g. every 15 minutes over at least 1 hour) </t>
    </r>
  </si>
  <si>
    <r>
      <t xml:space="preserve">Visits requiring administration of more than one study medication in any combination (oral, subcutaneous, intradermal, intravenous, or intramuscular) such as investigational drugs, biotherapy, or immunotherapy </t>
    </r>
    <r>
      <rPr>
        <b/>
        <u/>
        <sz val="12"/>
        <rFont val="Times New Roman"/>
        <family val="1"/>
      </rPr>
      <t>with specimen collections more frequently than every 30 minutes</t>
    </r>
    <r>
      <rPr>
        <sz val="12"/>
        <rFont val="Times New Roman"/>
        <family val="1"/>
      </rPr>
      <t xml:space="preserve"> (e.g. PK sampling, sputum collection, urine collection, swab collection) and may include other data collection (e.g. vital signs, pulse oximetry, ECG)  </t>
    </r>
  </si>
  <si>
    <r>
      <t>Visits lasting</t>
    </r>
    <r>
      <rPr>
        <b/>
        <sz val="12"/>
        <rFont val="Times New Roman"/>
        <family val="1"/>
      </rPr>
      <t xml:space="preserve"> less than 6 hours with specimen collections more frequently than every 30 minutes</t>
    </r>
    <r>
      <rPr>
        <sz val="12"/>
        <rFont val="Times New Roman"/>
        <family val="1"/>
      </rPr>
      <t xml:space="preserve"> (e.g. PK sampling, sputum collection, urine collection, swab collection, etc.) and may include other data collection (e.g. vital signs, pulse oximetry) at several time points throughout the visit</t>
    </r>
  </si>
  <si>
    <t>Any visit requiring emergency interventions such as with a hypersensitivity reaction (e.g. use of bedside emergency kit, call to Rapid Response Team or a Code Blue) or requiring admission to UNC Medical Center or any visit that requires a nurse to patient ratio 1:1 for more than 30 minutes (such as hypoglycemic or anaphylactic reaction)</t>
  </si>
  <si>
    <r>
      <t xml:space="preserve">Oral glucose tolerance test with </t>
    </r>
    <r>
      <rPr>
        <b/>
        <sz val="12"/>
        <rFont val="Times New Roman"/>
        <family val="1"/>
      </rPr>
      <t xml:space="preserve">more than 3 blood draws post oral glucose </t>
    </r>
    <r>
      <rPr>
        <sz val="12"/>
        <rFont val="Times New Roman"/>
        <family val="1"/>
      </rPr>
      <t>(</t>
    </r>
    <r>
      <rPr>
        <b/>
        <u/>
        <sz val="12"/>
        <rFont val="Times New Roman"/>
        <family val="1"/>
      </rPr>
      <t>INCLUDES</t>
    </r>
    <r>
      <rPr>
        <sz val="12"/>
        <rFont val="Times New Roman"/>
        <family val="1"/>
      </rPr>
      <t xml:space="preserve"> amount of time patient is required to be on the CTRC unit for study procedures)</t>
    </r>
  </si>
  <si>
    <r>
      <t xml:space="preserve">Visits lasting </t>
    </r>
    <r>
      <rPr>
        <b/>
        <sz val="12"/>
        <rFont val="Times New Roman"/>
        <family val="1"/>
      </rPr>
      <t>up to 6.5 hours</t>
    </r>
    <r>
      <rPr>
        <sz val="12"/>
        <rFont val="Times New Roman"/>
        <family val="1"/>
      </rPr>
      <t xml:space="preserve"> and requiring administration of more than one study medication in any combination (oral, subcutaneous, intradermal, or intramuscular) such as investigational drugs, chemotherapy, or immunotherapy </t>
    </r>
    <r>
      <rPr>
        <b/>
        <u/>
        <sz val="12"/>
        <rFont val="Times New Roman"/>
        <family val="1"/>
      </rPr>
      <t>with specimen collections no more frequently than every 30 minutes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(e.g. PK sampling, sputum collection, urine collection, swab collection) and may include other data collection (e.g. vital signs, pulse oximetry, ECGs)  </t>
    </r>
  </si>
  <si>
    <r>
      <t xml:space="preserve">Visits requiring nursing interventions or monitoring such as frequent dose adjustment of study drug </t>
    </r>
    <r>
      <rPr>
        <b/>
        <sz val="12"/>
        <rFont val="Times New Roman"/>
        <family val="1"/>
      </rPr>
      <t xml:space="preserve">up to 1 hour </t>
    </r>
    <r>
      <rPr>
        <sz val="12"/>
        <rFont val="Times New Roman"/>
        <family val="1"/>
      </rPr>
      <t>and/or frequent vital signs (e.g. every 15 minutes up to 1 hour) after study drug administration</t>
    </r>
  </si>
  <si>
    <r>
      <t xml:space="preserve">Visits lasting </t>
    </r>
    <r>
      <rPr>
        <b/>
        <sz val="12"/>
        <rFont val="Times New Roman"/>
        <family val="1"/>
      </rPr>
      <t>up to 6.5 hours</t>
    </r>
    <r>
      <rPr>
        <sz val="12"/>
        <rFont val="Times New Roman"/>
        <family val="1"/>
      </rPr>
      <t xml:space="preserve"> and requiring administration of a single agent (oral, intravenous, subcutaneous, intradermal, or intramuscular) study medication such as investigational drugs, biotherapy, or immunotherapy </t>
    </r>
    <r>
      <rPr>
        <b/>
        <u/>
        <sz val="12"/>
        <rFont val="Times New Roman"/>
        <family val="1"/>
      </rPr>
      <t>with specimen collections no more frequently than every 30 minutes</t>
    </r>
    <r>
      <rPr>
        <sz val="12"/>
        <rFont val="Times New Roman"/>
        <family val="1"/>
      </rPr>
      <t xml:space="preserve"> (e.g. PK sampling, sputum collection, urine collection, swab collection, etc.) and may include other data collection (e.g. vital signs, pulse oximetry) at several time points throughout the visit</t>
    </r>
  </si>
  <si>
    <t>Nasal, Oropharyngeal, or Throat swab collection by CTRC nurse</t>
  </si>
  <si>
    <t>Simple oral medication administration (one agent of "approved use", e.g. Tylenol) by CTRC nurse</t>
  </si>
  <si>
    <t xml:space="preserve">Specimens (e.g. blood, urine, stool) collected offsite and requisitioned by CTRC to be sent to McLendon Lab by CTRC nurse </t>
  </si>
  <si>
    <t>Oral administration of a single investigational study medication by CTRC nurse without specimen collection or observation time required</t>
  </si>
  <si>
    <t>Subcutaneous, intramuscular, or intradermal injection of study medication by CTRC nurse with less than 2 hours observation by CTRC nurse</t>
  </si>
  <si>
    <t>Central line dressing change with required line flushed per UNC Health policy by CTRC nurse</t>
  </si>
  <si>
    <t>Oral glucose tolerance test with up to 3 blood draws post oral glucose by CTRC nurse</t>
  </si>
  <si>
    <t>Visits lasting up to 6.5 hours without study medication given by CTRC nurse and requiring data collection (e.g. vital signs, pulse oximetry, questionnaires, ECG) and/or specimen collection (e.g. PK sampling, sputum collection, urine collection, swab collection) at several time points throughout the visit</t>
  </si>
  <si>
    <t>Subcutaneous, intramuscular, or intradermal injection of study medication by CTRC nurse with more than 2 hours observation by CTRC nurse</t>
  </si>
  <si>
    <t>Visits lasting up to 6.5 hours without study medication given by CTRC nurse and requiring data collection (e.g. vital signs, pulse oximetry, ECGs and/or specimen collection (e.g. PK sampling, sputum collection, urine collection, swab collection) at several time points throughout the visit</t>
  </si>
  <si>
    <t>Procedures (e.g. lumbar puncture) that require monitoring and observation to be completed by CTRC nurse and that may include specimen collection, vital signs or other data collection</t>
  </si>
  <si>
    <t>Medication given by physician/study coordinator and observation and/or vital signs performed by CTRC nurse for more than 4.5 hours but less than 6.5 hours post dose</t>
  </si>
  <si>
    <t>Complex vital signs (e.g. BP measured 3 times manually five minutes apart &amp; BP measured 3 times by automatic device five minutes apart) by CTRC staff</t>
  </si>
  <si>
    <t>Simple ECG (can be triplicate) by CTRC staff</t>
  </si>
  <si>
    <r>
      <t xml:space="preserve">Visit lasting </t>
    </r>
    <r>
      <rPr>
        <b/>
        <sz val="12"/>
        <rFont val="Times New Roman"/>
        <family val="1"/>
      </rPr>
      <t>longer than 2.5 hours but less than 4.5 hours</t>
    </r>
  </si>
  <si>
    <r>
      <t xml:space="preserve">Visit lasting longer than </t>
    </r>
    <r>
      <rPr>
        <b/>
        <sz val="12"/>
        <rFont val="Times New Roman"/>
        <family val="1"/>
      </rPr>
      <t>4.5 hours but less than 6.5 hours OR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one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of the Level 3 items below</t>
    </r>
    <r>
      <rPr>
        <sz val="12"/>
        <rFont val="Times New Roman"/>
        <family val="1"/>
      </rPr>
      <t xml:space="preserve"> (cannot be selected in combination with any other Level 3 item)</t>
    </r>
  </si>
  <si>
    <r>
      <t xml:space="preserve">Visit that requires patient to remain on the unit for </t>
    </r>
    <r>
      <rPr>
        <b/>
        <sz val="12"/>
        <rFont val="Times New Roman"/>
        <family val="1"/>
      </rPr>
      <t>greater than 6.5 hours up to 8.5 hours</t>
    </r>
  </si>
  <si>
    <t xml:space="preserve">Simple phlebotomy draw (1 - 2 venipunctures per visit) for adults or pediatrics subjects by CTRC phlebotomist </t>
  </si>
  <si>
    <t>Point of Care (POC) urine pregnancy and/or urine dipstick testing by CTRC staff</t>
  </si>
  <si>
    <t>Single whole blood Point of Care (POC) glucose testing by CTRC staff</t>
  </si>
  <si>
    <t>Initiating and/or discontinuing intravenous access by CTRC nurse</t>
  </si>
  <si>
    <t>Accessing and/or deaccessing portacath or other central line that includes line flushed per UNC Health policy by CTRC nurse</t>
  </si>
  <si>
    <t>Simple pharmacokinetic sampling (e.g., blood sampling of up to 3 blood draws) by CTRC nurse</t>
  </si>
  <si>
    <t>Questionnaires or scales given to subjects by CTRC nurse that require CTRC nurse to be present and assist subject with completion</t>
  </si>
  <si>
    <t>Patient or caregiver teaching (e.g. subcutaneous self-administration) by CTRC nurse</t>
  </si>
  <si>
    <t>Medication given by physician/licensed study coordinator or subject self-administration and post dose monitoring (e.g. vital signs, site assessment) performed by CTRC nurse</t>
  </si>
  <si>
    <t>Medication administration given subcutaneous, intramuscular, or intradermal; single agent, non-study medication (e.g. medroxyprogesterone acetate, approved vaccine) by CTRC nurse</t>
  </si>
  <si>
    <t xml:space="preserve">Invasive procedures performed at bedside by LIP (e.g. lumbar puncture, pelvic exam, intrathecal injection, biopsy) with assistance from CTRC nurse (e.g. passing of instruments, subject positioning, observation) </t>
  </si>
  <si>
    <t>Any other procedure not listed above that requires a CTRC nurse to perform task</t>
  </si>
  <si>
    <t>UNC IRB NUMBER</t>
  </si>
  <si>
    <t xml:space="preserve">Level 1:  Minimal Nursing Care (generally speaking these visits do not require licensed staff to perform the task or procedure) </t>
  </si>
  <si>
    <t xml:space="preserve">Level 2:  Basic Nursing Care (A required or suggested nurse to patient ratio of 1:3 or 1:4) </t>
  </si>
  <si>
    <t xml:space="preserve">Level 3:  Moderate Nursing Care (A required or suggested nurse to subject patient ratio of 1:2) </t>
  </si>
  <si>
    <t>Level 4:  Complex Nursing Care:  (A required or suggested nurse to patient ratio 1:1 for an extended period of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</si>
</sst>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8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wrapText="1"/>
    </xf>
    <xf numFmtId="49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7" fillId="0" borderId="0" xfId="0" applyFont="1" applyFill="1" applyAlignment="1">
      <alignment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70"/>
  <sheetViews>
    <sheetView tabSelected="1" zoomScale="75" zoomScaleNormal="75" workbookViewId="0">
      <selection activeCell="A59" sqref="A59"/>
    </sheetView>
  </sheetViews>
  <sheetFormatPr defaultColWidth="9.140625" defaultRowHeight="15.75" x14ac:dyDescent="0.25"/>
  <cols>
    <col min="1" max="1" width="11.5703125" style="6" customWidth="1"/>
    <col min="2" max="2" width="169.85546875" style="4" customWidth="1"/>
    <col min="3" max="3" width="9.42578125" hidden="1" customWidth="1"/>
    <col min="4" max="4" width="5.28515625" customWidth="1"/>
  </cols>
  <sheetData>
    <row r="1" spans="1:2" x14ac:dyDescent="0.25">
      <c r="A1" s="17"/>
    </row>
    <row r="2" spans="1:2" ht="22.5" x14ac:dyDescent="0.3">
      <c r="A2" s="17"/>
      <c r="B2" s="21" t="s">
        <v>7</v>
      </c>
    </row>
    <row r="3" spans="1:2" x14ac:dyDescent="0.25">
      <c r="A3" s="17"/>
    </row>
    <row r="4" spans="1:2" ht="21" x14ac:dyDescent="0.35">
      <c r="A4" s="12"/>
      <c r="B4" s="16" t="s">
        <v>56</v>
      </c>
    </row>
    <row r="5" spans="1:2" s="5" customFormat="1" x14ac:dyDescent="0.25">
      <c r="A5" s="20"/>
      <c r="B5" s="2"/>
    </row>
    <row r="6" spans="1:2" ht="15.75" customHeight="1" x14ac:dyDescent="0.25">
      <c r="A6" s="14"/>
      <c r="B6" s="1" t="s">
        <v>57</v>
      </c>
    </row>
    <row r="7" spans="1:2" s="10" customFormat="1" ht="15.75" customHeight="1" thickBot="1" x14ac:dyDescent="0.3">
      <c r="A7" s="15"/>
      <c r="B7" s="23" t="s">
        <v>12</v>
      </c>
    </row>
    <row r="8" spans="1:2" x14ac:dyDescent="0.25">
      <c r="B8" s="8" t="s">
        <v>14</v>
      </c>
    </row>
    <row r="9" spans="1:2" x14ac:dyDescent="0.25">
      <c r="B9" s="8" t="s">
        <v>44</v>
      </c>
    </row>
    <row r="10" spans="1:2" x14ac:dyDescent="0.25">
      <c r="B10" s="24" t="s">
        <v>9</v>
      </c>
    </row>
    <row r="11" spans="1:2" x14ac:dyDescent="0.25">
      <c r="B11" s="24" t="s">
        <v>39</v>
      </c>
    </row>
    <row r="12" spans="1:2" x14ac:dyDescent="0.25">
      <c r="B12" s="8" t="s">
        <v>3</v>
      </c>
    </row>
    <row r="13" spans="1:2" x14ac:dyDescent="0.25">
      <c r="B13" s="8" t="s">
        <v>40</v>
      </c>
    </row>
    <row r="14" spans="1:2" x14ac:dyDescent="0.25">
      <c r="B14" s="8" t="s">
        <v>28</v>
      </c>
    </row>
    <row r="15" spans="1:2" x14ac:dyDescent="0.25">
      <c r="B15" s="24" t="s">
        <v>29</v>
      </c>
    </row>
    <row r="16" spans="1:2" x14ac:dyDescent="0.25">
      <c r="B16" s="8" t="s">
        <v>45</v>
      </c>
    </row>
    <row r="17" spans="1:2" x14ac:dyDescent="0.25">
      <c r="B17" s="8" t="s">
        <v>46</v>
      </c>
    </row>
    <row r="18" spans="1:2" x14ac:dyDescent="0.25">
      <c r="B18" s="8"/>
    </row>
    <row r="19" spans="1:2" ht="15.75" customHeight="1" x14ac:dyDescent="0.25">
      <c r="A19" s="14"/>
      <c r="B19" s="1" t="s">
        <v>58</v>
      </c>
    </row>
    <row r="20" spans="1:2" s="10" customFormat="1" ht="15.75" customHeight="1" thickBot="1" x14ac:dyDescent="0.3">
      <c r="A20" s="15"/>
      <c r="B20" s="23" t="s">
        <v>8</v>
      </c>
    </row>
    <row r="21" spans="1:2" x14ac:dyDescent="0.25">
      <c r="B21" s="24" t="s">
        <v>41</v>
      </c>
    </row>
    <row r="22" spans="1:2" x14ac:dyDescent="0.25">
      <c r="B22" s="24" t="s">
        <v>49</v>
      </c>
    </row>
    <row r="23" spans="1:2" x14ac:dyDescent="0.25">
      <c r="B23" s="8" t="s">
        <v>27</v>
      </c>
    </row>
    <row r="24" spans="1:2" ht="15.75" customHeight="1" x14ac:dyDescent="0.25">
      <c r="B24" s="24" t="s">
        <v>53</v>
      </c>
    </row>
    <row r="25" spans="1:2" x14ac:dyDescent="0.25">
      <c r="B25" s="24" t="s">
        <v>30</v>
      </c>
    </row>
    <row r="26" spans="1:2" x14ac:dyDescent="0.25">
      <c r="B26" s="24" t="s">
        <v>52</v>
      </c>
    </row>
    <row r="27" spans="1:2" x14ac:dyDescent="0.25">
      <c r="B27" s="24" t="s">
        <v>31</v>
      </c>
    </row>
    <row r="28" spans="1:2" x14ac:dyDescent="0.25">
      <c r="B28" s="8" t="s">
        <v>47</v>
      </c>
    </row>
    <row r="29" spans="1:2" x14ac:dyDescent="0.25">
      <c r="B29" s="8" t="s">
        <v>48</v>
      </c>
    </row>
    <row r="30" spans="1:2" x14ac:dyDescent="0.25">
      <c r="B30" s="8" t="s">
        <v>32</v>
      </c>
    </row>
    <row r="31" spans="1:2" x14ac:dyDescent="0.25">
      <c r="B31" s="8" t="s">
        <v>33</v>
      </c>
    </row>
    <row r="32" spans="1:2" ht="31.5" customHeight="1" x14ac:dyDescent="0.25">
      <c r="B32" s="24" t="s">
        <v>54</v>
      </c>
    </row>
    <row r="33" spans="1:2" x14ac:dyDescent="0.25">
      <c r="B33" s="24" t="s">
        <v>50</v>
      </c>
    </row>
    <row r="34" spans="1:2" x14ac:dyDescent="0.25">
      <c r="B34" s="24" t="s">
        <v>51</v>
      </c>
    </row>
    <row r="35" spans="1:2" x14ac:dyDescent="0.25">
      <c r="B35" s="9" t="s">
        <v>55</v>
      </c>
    </row>
    <row r="36" spans="1:2" x14ac:dyDescent="0.25">
      <c r="A36" s="17"/>
    </row>
    <row r="37" spans="1:2" x14ac:dyDescent="0.25">
      <c r="A37" s="14"/>
      <c r="B37" s="1" t="s">
        <v>59</v>
      </c>
    </row>
    <row r="38" spans="1:2" s="10" customFormat="1" ht="15.75" customHeight="1" thickBot="1" x14ac:dyDescent="0.3">
      <c r="A38" s="15"/>
      <c r="B38" s="23" t="s">
        <v>15</v>
      </c>
    </row>
    <row r="39" spans="1:2" x14ac:dyDescent="0.25">
      <c r="B39" s="8" t="s">
        <v>42</v>
      </c>
    </row>
    <row r="40" spans="1:2" ht="31.5" x14ac:dyDescent="0.25">
      <c r="A40" s="13"/>
      <c r="B40" s="24" t="s">
        <v>34</v>
      </c>
    </row>
    <row r="41" spans="1:2" x14ac:dyDescent="0.25">
      <c r="A41" s="13"/>
      <c r="B41" s="24" t="s">
        <v>35</v>
      </c>
    </row>
    <row r="42" spans="1:2" ht="31.5" x14ac:dyDescent="0.25">
      <c r="A42" s="13"/>
      <c r="B42" s="24" t="s">
        <v>36</v>
      </c>
    </row>
    <row r="43" spans="1:2" ht="47.25" customHeight="1" x14ac:dyDescent="0.25">
      <c r="A43" s="13"/>
      <c r="B43" s="24" t="s">
        <v>26</v>
      </c>
    </row>
    <row r="44" spans="1:2" ht="31.5" x14ac:dyDescent="0.25">
      <c r="A44" s="13"/>
      <c r="B44" s="24" t="s">
        <v>25</v>
      </c>
    </row>
    <row r="45" spans="1:2" ht="47.25" customHeight="1" x14ac:dyDescent="0.25">
      <c r="A45" s="13"/>
      <c r="B45" s="24" t="s">
        <v>24</v>
      </c>
    </row>
    <row r="46" spans="1:2" x14ac:dyDescent="0.25">
      <c r="B46" s="24" t="s">
        <v>37</v>
      </c>
    </row>
    <row r="47" spans="1:2" x14ac:dyDescent="0.25">
      <c r="B47" s="8" t="s">
        <v>23</v>
      </c>
    </row>
    <row r="48" spans="1:2" x14ac:dyDescent="0.25">
      <c r="B48" s="26" t="s">
        <v>38</v>
      </c>
    </row>
    <row r="49" spans="1:3" x14ac:dyDescent="0.25">
      <c r="A49" s="17"/>
      <c r="B49" s="22"/>
    </row>
    <row r="50" spans="1:3" x14ac:dyDescent="0.25">
      <c r="A50" s="14"/>
      <c r="B50" s="1" t="s">
        <v>60</v>
      </c>
    </row>
    <row r="51" spans="1:3" s="10" customFormat="1" ht="15.75" customHeight="1" thickBot="1" x14ac:dyDescent="0.3">
      <c r="A51" s="15"/>
      <c r="B51" s="11" t="s">
        <v>16</v>
      </c>
    </row>
    <row r="52" spans="1:3" x14ac:dyDescent="0.25">
      <c r="B52" s="24" t="s">
        <v>43</v>
      </c>
    </row>
    <row r="53" spans="1:3" x14ac:dyDescent="0.25">
      <c r="B53" s="24" t="s">
        <v>6</v>
      </c>
    </row>
    <row r="54" spans="1:3" ht="31.5" customHeight="1" x14ac:dyDescent="0.25">
      <c r="B54" s="24" t="s">
        <v>17</v>
      </c>
    </row>
    <row r="55" spans="1:3" ht="31.5" customHeight="1" x14ac:dyDescent="0.25">
      <c r="A55" s="13"/>
      <c r="B55" s="24" t="s">
        <v>18</v>
      </c>
    </row>
    <row r="56" spans="1:3" ht="31.5" customHeight="1" x14ac:dyDescent="0.25">
      <c r="A56" s="13"/>
      <c r="B56" s="24" t="s">
        <v>19</v>
      </c>
    </row>
    <row r="57" spans="1:3" ht="47.25" customHeight="1" x14ac:dyDescent="0.25">
      <c r="A57" s="13"/>
      <c r="B57" s="24" t="s">
        <v>20</v>
      </c>
    </row>
    <row r="58" spans="1:3" x14ac:dyDescent="0.25">
      <c r="B58" s="24" t="s">
        <v>5</v>
      </c>
    </row>
    <row r="59" spans="1:3" ht="31.5" x14ac:dyDescent="0.25">
      <c r="B59" s="24" t="s">
        <v>21</v>
      </c>
    </row>
    <row r="60" spans="1:3" ht="31.5" customHeight="1" x14ac:dyDescent="0.25">
      <c r="A60" s="13"/>
      <c r="B60" s="24" t="s">
        <v>22</v>
      </c>
    </row>
    <row r="61" spans="1:3" x14ac:dyDescent="0.25">
      <c r="A61" s="17"/>
    </row>
    <row r="62" spans="1:3" ht="20.25" x14ac:dyDescent="0.3">
      <c r="A62" s="18" t="str">
        <f>IF(AND(C62&gt;0,C62&lt;=4, C63=0,C64=0, C65=0),"YES","")</f>
        <v/>
      </c>
      <c r="B62" s="2" t="s">
        <v>0</v>
      </c>
      <c r="C62">
        <f>COUNTIF(A8:A17,"x")</f>
        <v>0</v>
      </c>
    </row>
    <row r="63" spans="1:3" ht="20.25" x14ac:dyDescent="0.3">
      <c r="A63" s="19" t="str">
        <f>IF(OR(AND(C63&gt;0,C63&lt;=3, C64=0,C65=0),AND(C62&gt;4, C63&lt;=3, C64=0,C65=0)),"YES","")</f>
        <v/>
      </c>
      <c r="B63" s="3" t="s">
        <v>4</v>
      </c>
      <c r="C63">
        <f>COUNTIF(A21:A35,"x")</f>
        <v>0</v>
      </c>
    </row>
    <row r="64" spans="1:3" ht="20.25" x14ac:dyDescent="0.3">
      <c r="A64" s="19" t="str">
        <f>IF(OR(AND(C64&gt;0,C64&lt;2,C65=0),AND(C63&gt;3,C64&lt;1,C65=0)),"YES","")</f>
        <v/>
      </c>
      <c r="B64" s="3" t="s">
        <v>1</v>
      </c>
      <c r="C64">
        <f>COUNTIF(A40:A48,"x")</f>
        <v>0</v>
      </c>
    </row>
    <row r="65" spans="1:3" ht="20.25" x14ac:dyDescent="0.3">
      <c r="A65" s="19" t="str">
        <f>IF(OR(C64&gt;1,C65&gt;0),"YES","")</f>
        <v/>
      </c>
      <c r="B65" s="3" t="s">
        <v>2</v>
      </c>
      <c r="C65">
        <f>COUNTIF(A52:A60,"x")</f>
        <v>0</v>
      </c>
    </row>
    <row r="67" spans="1:3" x14ac:dyDescent="0.25">
      <c r="B67" s="3" t="s">
        <v>10</v>
      </c>
    </row>
    <row r="68" spans="1:3" x14ac:dyDescent="0.25">
      <c r="B68" s="1" t="s">
        <v>13</v>
      </c>
    </row>
    <row r="69" spans="1:3" x14ac:dyDescent="0.25">
      <c r="B69" s="25"/>
    </row>
    <row r="70" spans="1:3" x14ac:dyDescent="0.25">
      <c r="B70" s="27" t="s">
        <v>11</v>
      </c>
    </row>
  </sheetData>
  <sheetProtection algorithmName="SHA-512" hashValue="zkZnA5Q60TnMt3jIv03qPmW1u3nOXOXoL0HC+VCRZtKHICZSaHprMKXROPWHgWTp+xP504q5idhPQmO+U6Vk8A==" saltValue="+74qrWF4ARjfSJZQfaSyOw==" spinCount="100000" sheet="1" selectLockedCells="1"/>
  <phoneticPr fontId="0" type="noConversion"/>
  <conditionalFormatting sqref="A64">
    <cfRule type="expression" dxfId="2" priority="4" stopIfTrue="1">
      <formula>IF(C65&gt;0,TRUE,FALSE)</formula>
    </cfRule>
  </conditionalFormatting>
  <conditionalFormatting sqref="A62">
    <cfRule type="expression" dxfId="1" priority="5" stopIfTrue="1">
      <formula>IF(C63&gt;0,TRUE,FALSE)</formula>
    </cfRule>
    <cfRule type="expression" dxfId="0" priority="6" stopIfTrue="1">
      <formula>IF(C64&gt;0,TRUE,FALSE)</formula>
    </cfRule>
  </conditionalFormatting>
  <pageMargins left="0.5" right="0.5" top="1" bottom="0.25" header="0.15" footer="0"/>
  <pageSetup scale="52" orientation="portrait" r:id="rId1"/>
  <headerFooter>
    <oddHeader xml:space="preserve">&amp;L&amp;G
</oddHeader>
    <oddFooter>&amp;RRev 9/15/2022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J15" sqref="J15"/>
    </sheetView>
  </sheetViews>
  <sheetFormatPr defaultColWidth="9.140625" defaultRowHeight="15" x14ac:dyDescent="0.25"/>
  <cols>
    <col min="1" max="1" width="82.28515625" style="7" customWidth="1"/>
  </cols>
  <sheetData/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B36" sqref="B36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University of North Carolina at Chapel 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psyros</dc:creator>
  <cp:lastModifiedBy>Goins, Janette L</cp:lastModifiedBy>
  <cp:lastPrinted>2022-09-19T20:55:51Z</cp:lastPrinted>
  <dcterms:created xsi:type="dcterms:W3CDTF">2009-08-28T17:01:41Z</dcterms:created>
  <dcterms:modified xsi:type="dcterms:W3CDTF">2022-09-19T20:57:06Z</dcterms:modified>
</cp:coreProperties>
</file>